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'Feuil1'!$A$1:$Q$50</definedName>
  </definedNames>
  <calcPr fullCalcOnLoad="1"/>
</workbook>
</file>

<file path=xl/sharedStrings.xml><?xml version="1.0" encoding="utf-8"?>
<sst xmlns="http://schemas.openxmlformats.org/spreadsheetml/2006/main" count="52" uniqueCount="49">
  <si>
    <t>EPREUVE</t>
  </si>
  <si>
    <t xml:space="preserve">Horaire                                             sortie chambre d'appel </t>
  </si>
  <si>
    <t xml:space="preserve">Horaire                             de l'épreuve </t>
  </si>
  <si>
    <t xml:space="preserve">Horaire                                  1er appel </t>
  </si>
  <si>
    <t>Horaire arrivée du jury sur le lieu de l'épreuve</t>
  </si>
  <si>
    <t>Hauteur Hommes</t>
  </si>
  <si>
    <t>1500m Hommes</t>
  </si>
  <si>
    <t>Finale 60m hommes</t>
  </si>
  <si>
    <t>Finale 60m femmes</t>
  </si>
  <si>
    <t>Finale 60m haies hommes</t>
  </si>
  <si>
    <t>Horaire de présentation des athlétes su le lieu du départ</t>
  </si>
  <si>
    <t>Horaire de présentation indivuduelle  des athlétes (rideau central)</t>
  </si>
  <si>
    <t xml:space="preserve">mise en place du jury course </t>
  </si>
  <si>
    <t>Horaire                                             arrivée du jury sur le lieu du concours</t>
  </si>
  <si>
    <t>Horaire RDV du jury au gymnase</t>
  </si>
  <si>
    <t>horaire sortie des athlétes pour présentation</t>
  </si>
  <si>
    <t>mise en place de la chambre d'appel</t>
  </si>
  <si>
    <t xml:space="preserve">Horaire                                              de fin                                estimé                                    du                         concours </t>
  </si>
  <si>
    <t>ouverture accueil jury</t>
  </si>
  <si>
    <t>Meeting en salle de l'Eure 2021</t>
  </si>
  <si>
    <t>Stade Couvert Jesse Owens      Val de Reuil le dimanche 14 février 2021</t>
  </si>
  <si>
    <t>1500m Femmes (regional)</t>
  </si>
  <si>
    <t>1500m Hommes (regional)</t>
  </si>
  <si>
    <t>800m Femmes</t>
  </si>
  <si>
    <t>60m hommes série B</t>
  </si>
  <si>
    <t>60m hommes série A</t>
  </si>
  <si>
    <t>60m femmes série B</t>
  </si>
  <si>
    <t>Finale 60mhaies  femmes</t>
  </si>
  <si>
    <t>triple saut  Hommes</t>
  </si>
  <si>
    <t>Perche Hommes</t>
  </si>
  <si>
    <t>60m femmes série A</t>
  </si>
  <si>
    <t>Ceremonie</t>
  </si>
  <si>
    <t>Hauteur Femmes</t>
  </si>
  <si>
    <t>60m Hommes série A</t>
  </si>
  <si>
    <t>60m Hommes série B</t>
  </si>
  <si>
    <t>longueur   Hommes</t>
  </si>
  <si>
    <t>400m femmes série A</t>
  </si>
  <si>
    <t>400m femmes série B</t>
  </si>
  <si>
    <t>400m hommes</t>
  </si>
  <si>
    <t>60m haies hommes  SH</t>
  </si>
  <si>
    <t>60m haies hommes  CH</t>
  </si>
  <si>
    <t>60m haies femmes  SF</t>
  </si>
  <si>
    <t>60m haies femmes  CF</t>
  </si>
  <si>
    <t>60m haies hommes série A</t>
  </si>
  <si>
    <t>60m haies hommes série B</t>
  </si>
  <si>
    <t>60m haies femmes série A</t>
  </si>
  <si>
    <t>60m haies femmes série B</t>
  </si>
  <si>
    <t>n</t>
  </si>
  <si>
    <t xml:space="preserve">Horaire détaillé      (6)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</si>
</sst>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h:mm;@"/>
  </numFmts>
  <fonts count="50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ck"/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0" fontId="46" fillId="0" borderId="10" xfId="0" applyNumberFormat="1" applyFont="1" applyFill="1" applyBorder="1" applyAlignment="1">
      <alignment horizontal="center" vertical="center"/>
    </xf>
    <xf numFmtId="168" fontId="47" fillId="0" borderId="10" xfId="0" applyNumberFormat="1" applyFont="1" applyFill="1" applyBorder="1" applyAlignment="1">
      <alignment horizontal="center" vertical="center"/>
    </xf>
    <xf numFmtId="168" fontId="47" fillId="0" borderId="10" xfId="0" applyNumberFormat="1" applyFont="1" applyBorder="1" applyAlignment="1">
      <alignment horizontal="center" vertical="center"/>
    </xf>
    <xf numFmtId="168" fontId="48" fillId="0" borderId="10" xfId="0" applyNumberFormat="1" applyFont="1" applyBorder="1" applyAlignment="1">
      <alignment horizontal="center" vertical="center"/>
    </xf>
    <xf numFmtId="168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20" fontId="46" fillId="0" borderId="10" xfId="0" applyNumberFormat="1" applyFont="1" applyBorder="1" applyAlignment="1">
      <alignment horizontal="center" vertical="center" wrapText="1"/>
    </xf>
    <xf numFmtId="168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0" fontId="48" fillId="0" borderId="10" xfId="0" applyNumberFormat="1" applyFont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20" fontId="47" fillId="0" borderId="10" xfId="0" applyNumberFormat="1" applyFont="1" applyBorder="1" applyAlignment="1">
      <alignment horizontal="center" vertical="center" wrapText="1"/>
    </xf>
    <xf numFmtId="20" fontId="49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20" fontId="46" fillId="6" borderId="10" xfId="0" applyNumberFormat="1" applyFont="1" applyFill="1" applyBorder="1" applyAlignment="1">
      <alignment horizontal="center" vertical="center"/>
    </xf>
    <xf numFmtId="168" fontId="47" fillId="6" borderId="10" xfId="0" applyNumberFormat="1" applyFont="1" applyFill="1" applyBorder="1" applyAlignment="1">
      <alignment horizontal="center" vertical="center"/>
    </xf>
    <xf numFmtId="20" fontId="47" fillId="6" borderId="10" xfId="0" applyNumberFormat="1" applyFont="1" applyFill="1" applyBorder="1" applyAlignment="1">
      <alignment horizontal="center" vertical="center"/>
    </xf>
    <xf numFmtId="168" fontId="46" fillId="6" borderId="10" xfId="0" applyNumberFormat="1" applyFont="1" applyFill="1" applyBorder="1" applyAlignment="1">
      <alignment horizontal="center" vertical="center"/>
    </xf>
    <xf numFmtId="168" fontId="48" fillId="6" borderId="10" xfId="0" applyNumberFormat="1" applyFont="1" applyFill="1" applyBorder="1" applyAlignment="1">
      <alignment horizontal="center" vertical="center"/>
    </xf>
    <xf numFmtId="168" fontId="46" fillId="6" borderId="11" xfId="0" applyNumberFormat="1" applyFont="1" applyFill="1" applyBorder="1" applyAlignment="1">
      <alignment horizontal="center" vertical="center"/>
    </xf>
    <xf numFmtId="168" fontId="46" fillId="0" borderId="11" xfId="0" applyNumberFormat="1" applyFont="1" applyBorder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20" fontId="5" fillId="33" borderId="10" xfId="0" applyNumberFormat="1" applyFont="1" applyFill="1" applyBorder="1" applyAlignment="1">
      <alignment horizontal="center" vertical="center"/>
    </xf>
    <xf numFmtId="168" fontId="0" fillId="33" borderId="10" xfId="0" applyNumberFormat="1" applyFont="1" applyFill="1" applyBorder="1" applyAlignment="1">
      <alignment horizontal="center" vertical="center"/>
    </xf>
    <xf numFmtId="20" fontId="0" fillId="33" borderId="10" xfId="0" applyNumberFormat="1" applyFont="1" applyFill="1" applyBorder="1" applyAlignment="1">
      <alignment horizontal="center" vertical="center"/>
    </xf>
    <xf numFmtId="168" fontId="5" fillId="33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8" fontId="5" fillId="33" borderId="11" xfId="0" applyNumberFormat="1" applyFont="1" applyFill="1" applyBorder="1" applyAlignment="1">
      <alignment horizontal="center" vertical="center"/>
    </xf>
    <xf numFmtId="20" fontId="46" fillId="0" borderId="13" xfId="0" applyNumberFormat="1" applyFont="1" applyBorder="1" applyAlignment="1">
      <alignment horizontal="center" vertical="center" wrapText="1"/>
    </xf>
    <xf numFmtId="168" fontId="47" fillId="0" borderId="13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68" fontId="46" fillId="0" borderId="13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68" fontId="47" fillId="0" borderId="15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168" fontId="46" fillId="0" borderId="15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" fontId="46" fillId="0" borderId="17" xfId="0" applyNumberFormat="1" applyFont="1" applyBorder="1" applyAlignment="1">
      <alignment horizontal="center" vertical="center" wrapText="1"/>
    </xf>
    <xf numFmtId="168" fontId="47" fillId="0" borderId="17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68" fontId="46" fillId="0" borderId="17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9" fillId="6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20" fontId="47" fillId="34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48" fillId="0" borderId="12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168" fontId="46" fillId="0" borderId="11" xfId="0" applyNumberFormat="1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0" fontId="46" fillId="0" borderId="23" xfId="0" applyNumberFormat="1" applyFont="1" applyFill="1" applyBorder="1" applyAlignment="1">
      <alignment horizontal="center" vertical="center"/>
    </xf>
    <xf numFmtId="168" fontId="47" fillId="0" borderId="23" xfId="0" applyNumberFormat="1" applyFont="1" applyFill="1" applyBorder="1" applyAlignment="1">
      <alignment horizontal="center" vertical="center"/>
    </xf>
    <xf numFmtId="168" fontId="47" fillId="0" borderId="23" xfId="0" applyNumberFormat="1" applyFont="1" applyBorder="1" applyAlignment="1">
      <alignment horizontal="center" vertical="center" wrapText="1"/>
    </xf>
    <xf numFmtId="168" fontId="46" fillId="0" borderId="23" xfId="0" applyNumberFormat="1" applyFont="1" applyBorder="1" applyAlignment="1">
      <alignment horizontal="center" vertical="center" wrapText="1"/>
    </xf>
    <xf numFmtId="20" fontId="46" fillId="0" borderId="23" xfId="0" applyNumberFormat="1" applyFont="1" applyBorder="1" applyAlignment="1">
      <alignment horizontal="center" vertical="center" wrapText="1"/>
    </xf>
    <xf numFmtId="20" fontId="47" fillId="0" borderId="23" xfId="0" applyNumberFormat="1" applyFont="1" applyBorder="1" applyAlignment="1">
      <alignment horizontal="center" vertical="center" wrapText="1"/>
    </xf>
    <xf numFmtId="168" fontId="0" fillId="0" borderId="23" xfId="0" applyNumberFormat="1" applyFont="1" applyBorder="1" applyAlignment="1">
      <alignment horizontal="center" vertical="center"/>
    </xf>
    <xf numFmtId="168" fontId="47" fillId="0" borderId="23" xfId="0" applyNumberFormat="1" applyFont="1" applyBorder="1" applyAlignment="1">
      <alignment horizontal="center" vertical="center"/>
    </xf>
    <xf numFmtId="168" fontId="7" fillId="0" borderId="23" xfId="0" applyNumberFormat="1" applyFont="1" applyBorder="1" applyAlignment="1">
      <alignment horizontal="center" vertical="center"/>
    </xf>
    <xf numFmtId="168" fontId="48" fillId="0" borderId="23" xfId="0" applyNumberFormat="1" applyFont="1" applyBorder="1" applyAlignment="1">
      <alignment horizontal="center" vertical="center"/>
    </xf>
    <xf numFmtId="168" fontId="46" fillId="0" borderId="23" xfId="0" applyNumberFormat="1" applyFont="1" applyFill="1" applyBorder="1" applyAlignment="1">
      <alignment horizontal="center" vertical="center"/>
    </xf>
    <xf numFmtId="168" fontId="46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2190750</xdr:colOff>
      <xdr:row>2</xdr:row>
      <xdr:rowOff>38100</xdr:rowOff>
    </xdr:to>
    <xdr:pic>
      <xdr:nvPicPr>
        <xdr:cNvPr id="1" name="logo" descr="Meeting de l'E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"/>
  <sheetViews>
    <sheetView tabSelected="1" view="pageBreakPreview" zoomScaleSheetLayoutView="100" workbookViewId="0" topLeftCell="A34">
      <selection activeCell="N44" sqref="N44"/>
    </sheetView>
  </sheetViews>
  <sheetFormatPr defaultColWidth="10.00390625" defaultRowHeight="12.75"/>
  <cols>
    <col min="1" max="1" width="42.7109375" style="2" customWidth="1"/>
    <col min="2" max="2" width="10.421875" style="2" customWidth="1"/>
    <col min="3" max="3" width="4.7109375" style="5" hidden="1" customWidth="1"/>
    <col min="4" max="4" width="11.8515625" style="2" customWidth="1"/>
    <col min="5" max="5" width="6.00390625" style="2" hidden="1" customWidth="1"/>
    <col min="6" max="6" width="9.8515625" style="5" customWidth="1"/>
    <col min="7" max="7" width="9.28125" style="2" hidden="1" customWidth="1"/>
    <col min="8" max="8" width="12.421875" style="2" customWidth="1"/>
    <col min="9" max="9" width="5.8515625" style="2" hidden="1" customWidth="1"/>
    <col min="10" max="10" width="15.28125" style="2" customWidth="1"/>
    <col min="11" max="11" width="5.8515625" style="2" hidden="1" customWidth="1"/>
    <col min="12" max="12" width="11.7109375" style="2" customWidth="1"/>
    <col min="13" max="13" width="19.7109375" style="2" customWidth="1"/>
    <col min="14" max="15" width="13.421875" style="7" customWidth="1"/>
    <col min="16" max="16" width="9.140625" style="3" customWidth="1"/>
    <col min="17" max="17" width="11.00390625" style="1" customWidth="1"/>
    <col min="18" max="18" width="10.00390625" style="78" customWidth="1"/>
    <col min="19" max="19" width="9.8515625" style="1" customWidth="1"/>
    <col min="20" max="16384" width="10.00390625" style="1" customWidth="1"/>
  </cols>
  <sheetData>
    <row r="2" spans="13:17" ht="17.25">
      <c r="M2" s="102">
        <v>44222</v>
      </c>
      <c r="N2" s="103"/>
      <c r="O2" s="103"/>
      <c r="P2" s="103"/>
      <c r="Q2" s="103"/>
    </row>
    <row r="3" ht="17.25">
      <c r="O3" s="58"/>
    </row>
    <row r="4" spans="1:17" ht="22.5">
      <c r="A4" s="100" t="s">
        <v>19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22.5">
      <c r="A5" s="100" t="s">
        <v>20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18" s="6" customFormat="1" ht="44.25" customHeight="1" thickBot="1">
      <c r="A6" s="97" t="s">
        <v>48</v>
      </c>
      <c r="B6" s="97"/>
      <c r="C6" s="97"/>
      <c r="D6" s="97"/>
      <c r="E6" s="97"/>
      <c r="F6" s="97"/>
      <c r="G6" s="97"/>
      <c r="H6" s="98"/>
      <c r="I6" s="98"/>
      <c r="J6" s="98"/>
      <c r="K6" s="98"/>
      <c r="L6" s="98"/>
      <c r="M6" s="98"/>
      <c r="N6" s="98"/>
      <c r="O6" s="98"/>
      <c r="P6" s="99"/>
      <c r="Q6" s="99"/>
      <c r="R6" s="79"/>
    </row>
    <row r="7" spans="1:17" ht="84.75" customHeight="1" thickBot="1" thickTop="1">
      <c r="A7" s="68" t="s">
        <v>0</v>
      </c>
      <c r="B7" s="52" t="s">
        <v>14</v>
      </c>
      <c r="C7" s="53"/>
      <c r="D7" s="52" t="s">
        <v>4</v>
      </c>
      <c r="E7" s="54"/>
      <c r="F7" s="55" t="s">
        <v>3</v>
      </c>
      <c r="G7" s="54"/>
      <c r="H7" s="52" t="s">
        <v>1</v>
      </c>
      <c r="I7" s="54"/>
      <c r="J7" s="52" t="s">
        <v>10</v>
      </c>
      <c r="K7" s="54"/>
      <c r="L7" s="54" t="s">
        <v>15</v>
      </c>
      <c r="M7" s="52" t="s">
        <v>11</v>
      </c>
      <c r="N7" s="56" t="s">
        <v>2</v>
      </c>
      <c r="O7" s="52" t="s">
        <v>13</v>
      </c>
      <c r="P7" s="52"/>
      <c r="Q7" s="57" t="s">
        <v>17</v>
      </c>
    </row>
    <row r="8" spans="1:17" ht="34.5" customHeight="1">
      <c r="A8" s="69" t="s">
        <v>18</v>
      </c>
      <c r="B8" s="61"/>
      <c r="C8" s="62"/>
      <c r="D8" s="61">
        <v>0.5416666666666666</v>
      </c>
      <c r="E8" s="64"/>
      <c r="F8" s="65"/>
      <c r="G8" s="64"/>
      <c r="H8" s="63"/>
      <c r="I8" s="64"/>
      <c r="J8" s="63"/>
      <c r="K8" s="64"/>
      <c r="L8" s="64"/>
      <c r="M8" s="63"/>
      <c r="N8" s="66"/>
      <c r="O8" s="63"/>
      <c r="P8" s="63"/>
      <c r="Q8" s="67"/>
    </row>
    <row r="9" spans="1:17" ht="34.5" customHeight="1">
      <c r="A9" s="71" t="s">
        <v>16</v>
      </c>
      <c r="B9" s="45"/>
      <c r="C9" s="46"/>
      <c r="D9" s="45">
        <v>0.5694444444444444</v>
      </c>
      <c r="E9" s="48"/>
      <c r="F9" s="49"/>
      <c r="G9" s="48"/>
      <c r="H9" s="47"/>
      <c r="I9" s="48"/>
      <c r="J9" s="48"/>
      <c r="K9" s="48"/>
      <c r="L9" s="48"/>
      <c r="M9" s="48"/>
      <c r="N9" s="50"/>
      <c r="O9" s="50"/>
      <c r="P9" s="47"/>
      <c r="Q9" s="51"/>
    </row>
    <row r="10" spans="1:18" ht="34.5" customHeight="1">
      <c r="A10" s="70" t="s">
        <v>12</v>
      </c>
      <c r="B10" s="14"/>
      <c r="C10" s="15"/>
      <c r="D10" s="14">
        <v>0.625</v>
      </c>
      <c r="E10" s="16"/>
      <c r="F10" s="17"/>
      <c r="G10" s="16"/>
      <c r="H10" s="13"/>
      <c r="I10" s="16"/>
      <c r="J10" s="16"/>
      <c r="K10" s="16"/>
      <c r="L10" s="16"/>
      <c r="M10" s="16"/>
      <c r="N10" s="24"/>
      <c r="O10" s="24"/>
      <c r="P10" s="13"/>
      <c r="Q10" s="25"/>
      <c r="R10" s="80"/>
    </row>
    <row r="11" spans="1:18" ht="34.5" customHeight="1">
      <c r="A11" s="38" t="s">
        <v>5</v>
      </c>
      <c r="B11" s="39"/>
      <c r="C11" s="40"/>
      <c r="D11" s="39">
        <f>F11</f>
        <v>0.5798611111111112</v>
      </c>
      <c r="E11" s="41">
        <v>0.006944444444444444</v>
      </c>
      <c r="F11" s="42">
        <f aca="true" t="shared" si="0" ref="F11:F20">H11-E11</f>
        <v>0.5798611111111112</v>
      </c>
      <c r="G11" s="40">
        <v>0.027777777777777776</v>
      </c>
      <c r="H11" s="42">
        <f aca="true" t="shared" si="1" ref="H11:H20">N11-G11</f>
        <v>0.5868055555555556</v>
      </c>
      <c r="I11" s="40">
        <v>0.003472222222222222</v>
      </c>
      <c r="J11" s="77">
        <f>N11-I11</f>
        <v>0.6111111111111112</v>
      </c>
      <c r="K11" s="40">
        <v>0.0020833333333333333</v>
      </c>
      <c r="L11" s="40"/>
      <c r="M11" s="40"/>
      <c r="N11" s="43">
        <v>0.6145833333333334</v>
      </c>
      <c r="O11" s="40">
        <f>F11</f>
        <v>0.5798611111111112</v>
      </c>
      <c r="P11" s="42">
        <v>0.0625</v>
      </c>
      <c r="Q11" s="44">
        <f>P11+N11</f>
        <v>0.6770833333333334</v>
      </c>
      <c r="R11" s="80"/>
    </row>
    <row r="12" spans="1:18" ht="34.5" customHeight="1">
      <c r="A12" s="76" t="s">
        <v>39</v>
      </c>
      <c r="B12" s="14"/>
      <c r="C12" s="15"/>
      <c r="D12" s="15"/>
      <c r="E12" s="15">
        <v>0.006944444444444444</v>
      </c>
      <c r="F12" s="17">
        <f>H12-E12</f>
        <v>0.6229166666666667</v>
      </c>
      <c r="G12" s="15">
        <v>0.005555555555555556</v>
      </c>
      <c r="H12" s="14">
        <f t="shared" si="1"/>
        <v>0.6298611111111111</v>
      </c>
      <c r="I12" s="23">
        <v>0.001388888888888889</v>
      </c>
      <c r="J12" s="23">
        <f>N12-I12</f>
        <v>0.6340277777777777</v>
      </c>
      <c r="K12" s="16"/>
      <c r="L12" s="16"/>
      <c r="M12" s="16"/>
      <c r="N12" s="20">
        <v>0.6354166666666666</v>
      </c>
      <c r="O12" s="19"/>
      <c r="P12" s="12"/>
      <c r="Q12" s="25"/>
      <c r="R12" s="80"/>
    </row>
    <row r="13" spans="1:18" ht="34.5" customHeight="1">
      <c r="A13" s="76" t="s">
        <v>40</v>
      </c>
      <c r="B13" s="14"/>
      <c r="C13" s="15"/>
      <c r="D13" s="15"/>
      <c r="E13" s="15"/>
      <c r="F13" s="17">
        <f>H13-E13</f>
        <v>0.6333333333333334</v>
      </c>
      <c r="G13" s="15">
        <v>0.005555555555555556</v>
      </c>
      <c r="H13" s="14">
        <f t="shared" si="1"/>
        <v>0.6333333333333334</v>
      </c>
      <c r="I13" s="23">
        <v>0.001388888888888889</v>
      </c>
      <c r="J13" s="23">
        <f>N13-I13</f>
        <v>0.6375000000000001</v>
      </c>
      <c r="K13" s="16"/>
      <c r="L13" s="16"/>
      <c r="M13" s="16"/>
      <c r="N13" s="20">
        <v>0.638888888888889</v>
      </c>
      <c r="O13" s="19"/>
      <c r="P13" s="12">
        <f>N13-N12</f>
        <v>0.003472222222222321</v>
      </c>
      <c r="Q13" s="25"/>
      <c r="R13" s="80"/>
    </row>
    <row r="14" spans="1:18" ht="34.5" customHeight="1">
      <c r="A14" s="76" t="s">
        <v>41</v>
      </c>
      <c r="B14" s="14"/>
      <c r="C14" s="15"/>
      <c r="D14" s="15"/>
      <c r="E14" s="15"/>
      <c r="F14" s="17">
        <f>H14-E14</f>
        <v>0.6368055555555555</v>
      </c>
      <c r="G14" s="15">
        <v>0.005555555555555556</v>
      </c>
      <c r="H14" s="14">
        <f t="shared" si="1"/>
        <v>0.6368055555555555</v>
      </c>
      <c r="I14" s="23">
        <v>0.001388888888888889</v>
      </c>
      <c r="J14" s="23">
        <f>N14-I14</f>
        <v>0.6409722222222222</v>
      </c>
      <c r="K14" s="16"/>
      <c r="L14" s="16"/>
      <c r="M14" s="16"/>
      <c r="N14" s="20">
        <v>0.642361111111111</v>
      </c>
      <c r="O14" s="19"/>
      <c r="P14" s="12">
        <f>N14-N13</f>
        <v>0.003472222222222099</v>
      </c>
      <c r="Q14" s="25"/>
      <c r="R14" s="80"/>
    </row>
    <row r="15" spans="1:18" ht="34.5" customHeight="1">
      <c r="A15" s="76" t="s">
        <v>42</v>
      </c>
      <c r="B15" s="14"/>
      <c r="C15" s="15"/>
      <c r="D15" s="15"/>
      <c r="E15" s="15"/>
      <c r="F15" s="17">
        <f>H15-E15</f>
        <v>0.6402777777777778</v>
      </c>
      <c r="G15" s="15">
        <v>0.005555555555555556</v>
      </c>
      <c r="H15" s="14">
        <f t="shared" si="1"/>
        <v>0.6402777777777778</v>
      </c>
      <c r="I15" s="23">
        <v>0.001388888888888889</v>
      </c>
      <c r="J15" s="23">
        <f>N15-I15</f>
        <v>0.6444444444444445</v>
      </c>
      <c r="K15" s="16"/>
      <c r="L15" s="16"/>
      <c r="M15" s="16"/>
      <c r="N15" s="20">
        <v>0.6458333333333334</v>
      </c>
      <c r="O15" s="19"/>
      <c r="P15" s="12">
        <f>N15-N14</f>
        <v>0.003472222222222321</v>
      </c>
      <c r="Q15" s="25"/>
      <c r="R15" s="80"/>
    </row>
    <row r="16" spans="1:18" ht="34.5" customHeight="1">
      <c r="A16" s="38" t="s">
        <v>35</v>
      </c>
      <c r="B16" s="39"/>
      <c r="C16" s="40"/>
      <c r="D16" s="39">
        <f>F16</f>
        <v>0.6131944444444444</v>
      </c>
      <c r="E16" s="41">
        <v>0.006944444444444444</v>
      </c>
      <c r="F16" s="42">
        <f>H16-E16</f>
        <v>0.6131944444444444</v>
      </c>
      <c r="G16" s="40">
        <v>0.022222222222222223</v>
      </c>
      <c r="H16" s="42">
        <f t="shared" si="1"/>
        <v>0.6201388888888888</v>
      </c>
      <c r="I16" s="40"/>
      <c r="J16" s="40"/>
      <c r="K16" s="40">
        <v>0.0020833333333333333</v>
      </c>
      <c r="L16" s="40">
        <f>M16-K16</f>
        <v>0.6381944444444444</v>
      </c>
      <c r="M16" s="40">
        <f>N16-K16</f>
        <v>0.6402777777777777</v>
      </c>
      <c r="N16" s="43">
        <v>0.642361111111111</v>
      </c>
      <c r="O16" s="40">
        <f>F16</f>
        <v>0.6131944444444444</v>
      </c>
      <c r="P16" s="42">
        <v>0.05555555555555555</v>
      </c>
      <c r="Q16" s="44">
        <f>P16+N16</f>
        <v>0.6979166666666666</v>
      </c>
      <c r="R16" s="80"/>
    </row>
    <row r="17" spans="1:18" ht="34.5" customHeight="1">
      <c r="A17" s="72" t="s">
        <v>30</v>
      </c>
      <c r="B17" s="14"/>
      <c r="C17" s="15"/>
      <c r="D17" s="15"/>
      <c r="E17" s="15">
        <v>0.006944444444444444</v>
      </c>
      <c r="F17" s="17">
        <f t="shared" si="0"/>
        <v>0.6430555555555556</v>
      </c>
      <c r="G17" s="15">
        <v>0.005555555555555556</v>
      </c>
      <c r="H17" s="14">
        <f t="shared" si="1"/>
        <v>0.65</v>
      </c>
      <c r="I17" s="23">
        <v>0.001388888888888889</v>
      </c>
      <c r="J17" s="23">
        <f>N17-I17</f>
        <v>0.6541666666666667</v>
      </c>
      <c r="K17" s="16"/>
      <c r="L17" s="16"/>
      <c r="M17" s="16"/>
      <c r="N17" s="20">
        <v>0.6555555555555556</v>
      </c>
      <c r="O17" s="20"/>
      <c r="P17" s="82">
        <f>N17-N15</f>
        <v>0.009722222222222188</v>
      </c>
      <c r="Q17" s="60"/>
      <c r="R17" s="80"/>
    </row>
    <row r="18" spans="1:18" ht="34.5" customHeight="1">
      <c r="A18" s="72" t="s">
        <v>26</v>
      </c>
      <c r="B18" s="14"/>
      <c r="C18" s="15"/>
      <c r="D18" s="15"/>
      <c r="E18" s="15">
        <v>0.006944444444444444</v>
      </c>
      <c r="F18" s="17">
        <f t="shared" si="0"/>
        <v>0.6472222222222223</v>
      </c>
      <c r="G18" s="15">
        <v>0.005555555555555556</v>
      </c>
      <c r="H18" s="14">
        <f t="shared" si="1"/>
        <v>0.6541666666666667</v>
      </c>
      <c r="I18" s="23">
        <v>0.001388888888888889</v>
      </c>
      <c r="J18" s="23">
        <f>N18-I18</f>
        <v>0.6583333333333333</v>
      </c>
      <c r="K18" s="16"/>
      <c r="L18" s="16"/>
      <c r="M18" s="16"/>
      <c r="N18" s="20">
        <v>0.6597222222222222</v>
      </c>
      <c r="O18" s="20"/>
      <c r="P18" s="12">
        <f>N18-N17</f>
        <v>0.004166666666666652</v>
      </c>
      <c r="Q18" s="60"/>
      <c r="R18" s="80"/>
    </row>
    <row r="19" spans="1:18" ht="34.5" customHeight="1">
      <c r="A19" s="72" t="s">
        <v>33</v>
      </c>
      <c r="B19" s="14"/>
      <c r="C19" s="15"/>
      <c r="D19" s="15"/>
      <c r="E19" s="15">
        <v>0.006944444444444444</v>
      </c>
      <c r="F19" s="17">
        <f t="shared" si="0"/>
        <v>0.6541666666666667</v>
      </c>
      <c r="G19" s="15">
        <v>0.005555555555555556</v>
      </c>
      <c r="H19" s="14">
        <f t="shared" si="1"/>
        <v>0.6611111111111111</v>
      </c>
      <c r="I19" s="23">
        <v>0.001388888888888889</v>
      </c>
      <c r="J19" s="23">
        <f>N19-I19</f>
        <v>0.6652777777777777</v>
      </c>
      <c r="K19" s="16"/>
      <c r="L19" s="16"/>
      <c r="M19" s="16"/>
      <c r="N19" s="20">
        <v>0.6666666666666666</v>
      </c>
      <c r="O19" s="20"/>
      <c r="P19" s="12">
        <f>N19-N18</f>
        <v>0.00694444444444442</v>
      </c>
      <c r="Q19" s="60"/>
      <c r="R19" s="80"/>
    </row>
    <row r="20" spans="1:18" ht="34.5" customHeight="1">
      <c r="A20" s="72" t="s">
        <v>34</v>
      </c>
      <c r="B20" s="14"/>
      <c r="C20" s="15"/>
      <c r="D20" s="15"/>
      <c r="E20" s="15">
        <v>0.006944444444444444</v>
      </c>
      <c r="F20" s="17">
        <f t="shared" si="0"/>
        <v>0.6583333333333334</v>
      </c>
      <c r="G20" s="15">
        <v>0.005555555555555556</v>
      </c>
      <c r="H20" s="14">
        <f t="shared" si="1"/>
        <v>0.6652777777777779</v>
      </c>
      <c r="I20" s="23">
        <v>0.001388888888888889</v>
      </c>
      <c r="J20" s="23">
        <f>N20-I20</f>
        <v>0.6694444444444445</v>
      </c>
      <c r="K20" s="16"/>
      <c r="L20" s="16"/>
      <c r="M20" s="16"/>
      <c r="N20" s="20">
        <v>0.6708333333333334</v>
      </c>
      <c r="O20" s="20"/>
      <c r="P20" s="12">
        <f>N20-N19</f>
        <v>0.004166666666666763</v>
      </c>
      <c r="Q20" s="60"/>
      <c r="R20" s="80"/>
    </row>
    <row r="21" spans="1:18" s="4" customFormat="1" ht="34.5" customHeight="1">
      <c r="A21" s="73" t="s">
        <v>31</v>
      </c>
      <c r="B21" s="26"/>
      <c r="C21" s="27"/>
      <c r="D21" s="26"/>
      <c r="E21" s="28"/>
      <c r="F21" s="29"/>
      <c r="G21" s="27"/>
      <c r="H21" s="29"/>
      <c r="I21" s="27"/>
      <c r="J21" s="27"/>
      <c r="K21" s="27"/>
      <c r="L21" s="27"/>
      <c r="M21" s="27"/>
      <c r="N21" s="30">
        <v>0.6736111111111112</v>
      </c>
      <c r="O21" s="30"/>
      <c r="P21" s="29"/>
      <c r="Q21" s="31"/>
      <c r="R21" s="80"/>
    </row>
    <row r="22" spans="1:18" s="4" customFormat="1" ht="34.5" customHeight="1">
      <c r="A22" s="74" t="s">
        <v>29</v>
      </c>
      <c r="B22" s="39"/>
      <c r="C22" s="40"/>
      <c r="D22" s="39">
        <f>F22</f>
        <v>0.6423611111111112</v>
      </c>
      <c r="E22" s="41">
        <v>0.006944444444444444</v>
      </c>
      <c r="F22" s="42">
        <f aca="true" t="shared" si="2" ref="F22:F43">H22-E22</f>
        <v>0.6423611111111112</v>
      </c>
      <c r="G22" s="40">
        <v>0.034722222222222224</v>
      </c>
      <c r="H22" s="42">
        <f aca="true" t="shared" si="3" ref="H22:H43">N22-G22</f>
        <v>0.6493055555555556</v>
      </c>
      <c r="I22" s="40"/>
      <c r="J22" s="40"/>
      <c r="K22" s="40">
        <v>0.0020833333333333333</v>
      </c>
      <c r="L22" s="40">
        <f>M22-K22</f>
        <v>0.6798611111111111</v>
      </c>
      <c r="M22" s="40">
        <f>N22-K22</f>
        <v>0.6819444444444445</v>
      </c>
      <c r="N22" s="43">
        <v>0.6840277777777778</v>
      </c>
      <c r="O22" s="40">
        <f>F22</f>
        <v>0.6423611111111112</v>
      </c>
      <c r="P22" s="42">
        <v>0.09375</v>
      </c>
      <c r="Q22" s="44">
        <f>P22+N22</f>
        <v>0.7777777777777778</v>
      </c>
      <c r="R22" s="80"/>
    </row>
    <row r="23" spans="1:18" s="4" customFormat="1" ht="34.5" customHeight="1">
      <c r="A23" s="81" t="s">
        <v>38</v>
      </c>
      <c r="B23" s="59"/>
      <c r="C23" s="59"/>
      <c r="D23" s="59"/>
      <c r="E23" s="15">
        <v>0.00694444444444444</v>
      </c>
      <c r="F23" s="17">
        <f t="shared" si="2"/>
        <v>0.670138888888889</v>
      </c>
      <c r="G23" s="15">
        <v>0.00694444444444444</v>
      </c>
      <c r="H23" s="14">
        <f t="shared" si="3"/>
        <v>0.6770833333333334</v>
      </c>
      <c r="I23" s="23">
        <v>0.00138888888888889</v>
      </c>
      <c r="J23" s="23">
        <f aca="true" t="shared" si="4" ref="J23:J28">N23-I23</f>
        <v>0.6826388888888889</v>
      </c>
      <c r="K23" s="18"/>
      <c r="L23" s="18"/>
      <c r="M23" s="18"/>
      <c r="N23" s="20">
        <v>0.6840277777777778</v>
      </c>
      <c r="O23" s="11"/>
      <c r="P23" s="12">
        <f>N23-N21</f>
        <v>0.01041666666666663</v>
      </c>
      <c r="Q23" s="60"/>
      <c r="R23" s="80"/>
    </row>
    <row r="24" spans="1:19" s="4" customFormat="1" ht="34.5" customHeight="1">
      <c r="A24" s="37" t="s">
        <v>21</v>
      </c>
      <c r="B24" s="8"/>
      <c r="C24" s="9"/>
      <c r="D24" s="8"/>
      <c r="E24" s="15">
        <v>0.00694444444444444</v>
      </c>
      <c r="F24" s="17">
        <f t="shared" si="2"/>
        <v>0.6770833333333334</v>
      </c>
      <c r="G24" s="15">
        <v>0.00555555555555556</v>
      </c>
      <c r="H24" s="14">
        <f t="shared" si="3"/>
        <v>0.6840277777777778</v>
      </c>
      <c r="I24" s="23">
        <v>0.00138888888888889</v>
      </c>
      <c r="J24" s="23">
        <f t="shared" si="4"/>
        <v>0.6881944444444444</v>
      </c>
      <c r="K24" s="10"/>
      <c r="L24" s="10"/>
      <c r="M24" s="10"/>
      <c r="N24" s="11">
        <v>0.6895833333333333</v>
      </c>
      <c r="O24" s="11"/>
      <c r="P24" s="12">
        <f>N24-N23</f>
        <v>0.005555555555555536</v>
      </c>
      <c r="Q24" s="32"/>
      <c r="R24" s="80"/>
      <c r="S24" s="21"/>
    </row>
    <row r="25" spans="1:18" s="4" customFormat="1" ht="34.5" customHeight="1">
      <c r="A25" s="37" t="s">
        <v>30</v>
      </c>
      <c r="B25" s="8"/>
      <c r="C25" s="9"/>
      <c r="D25" s="8"/>
      <c r="E25" s="15">
        <v>0.00694444444444444</v>
      </c>
      <c r="F25" s="17">
        <f t="shared" si="2"/>
        <v>0.6840277777777778</v>
      </c>
      <c r="G25" s="15">
        <v>0.00555555555555556</v>
      </c>
      <c r="H25" s="14">
        <f t="shared" si="3"/>
        <v>0.6909722222222222</v>
      </c>
      <c r="I25" s="23">
        <v>0.00138888888888889</v>
      </c>
      <c r="J25" s="23">
        <f t="shared" si="4"/>
        <v>0.6951388888888889</v>
      </c>
      <c r="K25" s="10"/>
      <c r="L25" s="10"/>
      <c r="M25" s="10"/>
      <c r="N25" s="11">
        <v>0.6965277777777777</v>
      </c>
      <c r="O25" s="11"/>
      <c r="P25" s="12">
        <f>N25-N24</f>
        <v>0.00694444444444442</v>
      </c>
      <c r="Q25" s="32"/>
      <c r="R25" s="80"/>
    </row>
    <row r="26" spans="1:19" s="4" customFormat="1" ht="34.5" customHeight="1">
      <c r="A26" s="37" t="s">
        <v>26</v>
      </c>
      <c r="B26" s="8"/>
      <c r="C26" s="9"/>
      <c r="D26" s="8"/>
      <c r="E26" s="15">
        <v>0.00694444444444444</v>
      </c>
      <c r="F26" s="17">
        <f t="shared" si="2"/>
        <v>0.6881944444444444</v>
      </c>
      <c r="G26" s="15">
        <v>0.00555555555555556</v>
      </c>
      <c r="H26" s="14">
        <f t="shared" si="3"/>
        <v>0.6951388888888889</v>
      </c>
      <c r="I26" s="23">
        <v>0.00138888888888889</v>
      </c>
      <c r="J26" s="23">
        <f t="shared" si="4"/>
        <v>0.6993055555555555</v>
      </c>
      <c r="K26" s="10"/>
      <c r="L26" s="10"/>
      <c r="M26" s="10"/>
      <c r="N26" s="11">
        <v>0.7006944444444444</v>
      </c>
      <c r="O26" s="11"/>
      <c r="P26" s="12">
        <f aca="true" t="shared" si="5" ref="P26:P40">N26-N25</f>
        <v>0.004166666666666652</v>
      </c>
      <c r="Q26" s="32"/>
      <c r="R26" s="80"/>
      <c r="S26" s="21"/>
    </row>
    <row r="27" spans="1:18" s="4" customFormat="1" ht="34.5" customHeight="1">
      <c r="A27" s="37" t="s">
        <v>25</v>
      </c>
      <c r="B27" s="33"/>
      <c r="C27" s="34"/>
      <c r="D27" s="33"/>
      <c r="E27" s="15">
        <v>0.00694444444444444</v>
      </c>
      <c r="F27" s="17">
        <f t="shared" si="2"/>
        <v>0.69375</v>
      </c>
      <c r="G27" s="15">
        <v>0.005555555555555556</v>
      </c>
      <c r="H27" s="14">
        <f t="shared" si="3"/>
        <v>0.7006944444444444</v>
      </c>
      <c r="I27" s="23">
        <v>0.00138888888888889</v>
      </c>
      <c r="J27" s="23">
        <f t="shared" si="4"/>
        <v>0.704861111111111</v>
      </c>
      <c r="K27" s="35"/>
      <c r="L27" s="35"/>
      <c r="M27" s="10"/>
      <c r="N27" s="36">
        <v>0.7062499999999999</v>
      </c>
      <c r="O27" s="11"/>
      <c r="P27" s="12">
        <f t="shared" si="5"/>
        <v>0.005555555555555536</v>
      </c>
      <c r="Q27" s="32"/>
      <c r="R27" s="80"/>
    </row>
    <row r="28" spans="1:18" s="4" customFormat="1" ht="34.5" customHeight="1">
      <c r="A28" s="37" t="s">
        <v>24</v>
      </c>
      <c r="B28" s="33"/>
      <c r="C28" s="34"/>
      <c r="D28" s="33"/>
      <c r="E28" s="15">
        <v>0.00694444444444444</v>
      </c>
      <c r="F28" s="17">
        <f t="shared" si="2"/>
        <v>0.6979166666666667</v>
      </c>
      <c r="G28" s="15">
        <v>0.00555555555555556</v>
      </c>
      <c r="H28" s="14">
        <f t="shared" si="3"/>
        <v>0.7048611111111112</v>
      </c>
      <c r="I28" s="23">
        <v>0.00138888888888889</v>
      </c>
      <c r="J28" s="23">
        <f t="shared" si="4"/>
        <v>0.7090277777777778</v>
      </c>
      <c r="K28" s="35"/>
      <c r="L28" s="35"/>
      <c r="M28" s="10"/>
      <c r="N28" s="36">
        <v>0.7104166666666667</v>
      </c>
      <c r="O28" s="11"/>
      <c r="P28" s="12">
        <f t="shared" si="5"/>
        <v>0.004166666666666763</v>
      </c>
      <c r="Q28" s="32"/>
      <c r="R28" s="80"/>
    </row>
    <row r="29" spans="1:18" s="4" customFormat="1" ht="34.5" customHeight="1">
      <c r="A29" s="37" t="s">
        <v>23</v>
      </c>
      <c r="B29" s="8"/>
      <c r="C29" s="9"/>
      <c r="D29" s="8"/>
      <c r="E29" s="15">
        <v>0.00694444444444444</v>
      </c>
      <c r="F29" s="17">
        <f t="shared" si="2"/>
        <v>0.7034722222222223</v>
      </c>
      <c r="G29" s="15">
        <v>0.00555555555555556</v>
      </c>
      <c r="H29" s="14">
        <f t="shared" si="3"/>
        <v>0.7104166666666667</v>
      </c>
      <c r="I29" s="23"/>
      <c r="J29" s="23"/>
      <c r="K29" s="10">
        <v>0.0020833333333333333</v>
      </c>
      <c r="L29" s="10"/>
      <c r="M29" s="10">
        <f>N29-K29</f>
        <v>0.7138888888888889</v>
      </c>
      <c r="N29" s="36">
        <v>0.7159722222222222</v>
      </c>
      <c r="O29" s="11"/>
      <c r="P29" s="12">
        <f t="shared" si="5"/>
        <v>0.005555555555555536</v>
      </c>
      <c r="Q29" s="32"/>
      <c r="R29" s="80"/>
    </row>
    <row r="30" spans="1:18" s="4" customFormat="1" ht="34.5" customHeight="1">
      <c r="A30" s="38" t="s">
        <v>32</v>
      </c>
      <c r="B30" s="39"/>
      <c r="C30" s="40"/>
      <c r="D30" s="39">
        <f>F30</f>
        <v>0.6875</v>
      </c>
      <c r="E30" s="41">
        <v>0.006944444444444444</v>
      </c>
      <c r="F30" s="42">
        <f t="shared" si="2"/>
        <v>0.6875</v>
      </c>
      <c r="G30" s="40">
        <v>0.027777777777777776</v>
      </c>
      <c r="H30" s="42">
        <f t="shared" si="3"/>
        <v>0.6944444444444444</v>
      </c>
      <c r="I30" s="40"/>
      <c r="J30" s="40"/>
      <c r="K30" s="40">
        <v>0.0020833333333333333</v>
      </c>
      <c r="L30" s="40">
        <f>M30-K30</f>
        <v>0.7180555555555556</v>
      </c>
      <c r="M30" s="40">
        <f>N30-K30</f>
        <v>0.7201388888888889</v>
      </c>
      <c r="N30" s="43">
        <v>0.7222222222222222</v>
      </c>
      <c r="O30" s="40">
        <f>F30</f>
        <v>0.6875</v>
      </c>
      <c r="P30" s="42">
        <v>0.0625</v>
      </c>
      <c r="Q30" s="44">
        <f>P30+N30</f>
        <v>0.7847222222222222</v>
      </c>
      <c r="R30" s="80"/>
    </row>
    <row r="31" spans="1:19" s="4" customFormat="1" ht="34.5" customHeight="1">
      <c r="A31" s="75" t="s">
        <v>45</v>
      </c>
      <c r="B31" s="8"/>
      <c r="C31" s="9"/>
      <c r="D31" s="8"/>
      <c r="E31" s="15">
        <v>0.00694444444444444</v>
      </c>
      <c r="F31" s="17">
        <f t="shared" si="2"/>
        <v>0.7090277777777778</v>
      </c>
      <c r="G31" s="15">
        <v>0.00555555555555556</v>
      </c>
      <c r="H31" s="14">
        <f t="shared" si="3"/>
        <v>0.7159722222222222</v>
      </c>
      <c r="I31" s="23">
        <v>0.00138888888888889</v>
      </c>
      <c r="J31" s="23">
        <f>N31-I31</f>
        <v>0.7201388888888889</v>
      </c>
      <c r="K31" s="10"/>
      <c r="L31" s="10"/>
      <c r="M31" s="10"/>
      <c r="N31" s="11">
        <v>0.7215277777777778</v>
      </c>
      <c r="O31" s="11"/>
      <c r="P31" s="12">
        <f>N31-N29</f>
        <v>0.005555555555555536</v>
      </c>
      <c r="Q31" s="32"/>
      <c r="R31" s="80"/>
      <c r="S31" s="21"/>
    </row>
    <row r="32" spans="1:19" s="4" customFormat="1" ht="34.5" customHeight="1">
      <c r="A32" s="75" t="s">
        <v>46</v>
      </c>
      <c r="B32" s="33"/>
      <c r="C32" s="34"/>
      <c r="D32" s="33"/>
      <c r="E32" s="15">
        <v>0.00694444444444444</v>
      </c>
      <c r="F32" s="17">
        <f t="shared" si="2"/>
        <v>0.7152777777777778</v>
      </c>
      <c r="G32" s="15">
        <v>0.00555555555555556</v>
      </c>
      <c r="H32" s="14">
        <f t="shared" si="3"/>
        <v>0.7222222222222222</v>
      </c>
      <c r="I32" s="23">
        <v>0.00138888888888889</v>
      </c>
      <c r="J32" s="23">
        <f>N32-I32</f>
        <v>0.7263888888888889</v>
      </c>
      <c r="K32" s="35"/>
      <c r="L32" s="35"/>
      <c r="M32" s="35"/>
      <c r="N32" s="36">
        <v>0.7277777777777777</v>
      </c>
      <c r="O32" s="11"/>
      <c r="P32" s="12">
        <f t="shared" si="5"/>
        <v>0.006249999999999978</v>
      </c>
      <c r="Q32" s="32"/>
      <c r="R32" s="80"/>
      <c r="S32" s="21"/>
    </row>
    <row r="33" spans="1:18" s="4" customFormat="1" ht="34.5" customHeight="1">
      <c r="A33" s="38" t="s">
        <v>28</v>
      </c>
      <c r="B33" s="39"/>
      <c r="C33" s="40"/>
      <c r="D33" s="39">
        <f>F33</f>
        <v>0.6986111111111111</v>
      </c>
      <c r="E33" s="41">
        <v>0.006944444444444444</v>
      </c>
      <c r="F33" s="42">
        <f t="shared" si="2"/>
        <v>0.6986111111111111</v>
      </c>
      <c r="G33" s="40">
        <v>0.022222222222222223</v>
      </c>
      <c r="H33" s="42">
        <f t="shared" si="3"/>
        <v>0.7055555555555555</v>
      </c>
      <c r="I33" s="40"/>
      <c r="J33" s="40"/>
      <c r="K33" s="40">
        <v>0.0020833333333333333</v>
      </c>
      <c r="L33" s="40">
        <f>M33-K33</f>
        <v>0.7236111111111111</v>
      </c>
      <c r="M33" s="40">
        <f>N33-K33</f>
        <v>0.7256944444444444</v>
      </c>
      <c r="N33" s="43">
        <v>0.7277777777777777</v>
      </c>
      <c r="O33" s="40">
        <f>F33</f>
        <v>0.6986111111111111</v>
      </c>
      <c r="P33" s="42">
        <v>0.05555555555555555</v>
      </c>
      <c r="Q33" s="44">
        <f>P33+N33</f>
        <v>0.7833333333333333</v>
      </c>
      <c r="R33" s="80"/>
    </row>
    <row r="34" spans="1:17" ht="34.5" customHeight="1">
      <c r="A34" s="37" t="s">
        <v>22</v>
      </c>
      <c r="B34" s="33"/>
      <c r="C34" s="34"/>
      <c r="D34" s="33"/>
      <c r="E34" s="15">
        <v>0.00694444444444444</v>
      </c>
      <c r="F34" s="17">
        <f t="shared" si="2"/>
        <v>0.7208333333333334</v>
      </c>
      <c r="G34" s="15">
        <v>0.00555555555555556</v>
      </c>
      <c r="H34" s="14">
        <f t="shared" si="3"/>
        <v>0.7277777777777779</v>
      </c>
      <c r="I34" s="23">
        <v>0.00138888888888889</v>
      </c>
      <c r="J34" s="23">
        <f>N34-I34</f>
        <v>0.7319444444444445</v>
      </c>
      <c r="K34" s="35"/>
      <c r="L34" s="35"/>
      <c r="M34" s="10"/>
      <c r="N34" s="36">
        <v>0.7333333333333334</v>
      </c>
      <c r="O34" s="11"/>
      <c r="P34" s="12">
        <f>N34-N32</f>
        <v>0.005555555555555647</v>
      </c>
      <c r="Q34" s="32"/>
    </row>
    <row r="35" spans="1:18" s="4" customFormat="1" ht="34.5" customHeight="1">
      <c r="A35" s="75" t="s">
        <v>43</v>
      </c>
      <c r="B35" s="8"/>
      <c r="C35" s="9"/>
      <c r="D35" s="8"/>
      <c r="E35" s="15">
        <v>0.006944444444444444</v>
      </c>
      <c r="F35" s="17">
        <f t="shared" si="2"/>
        <v>0.7291666666666667</v>
      </c>
      <c r="G35" s="15">
        <v>0.005555555555555556</v>
      </c>
      <c r="H35" s="14">
        <f t="shared" si="3"/>
        <v>0.7361111111111112</v>
      </c>
      <c r="I35" s="23">
        <v>0.001388888888888889</v>
      </c>
      <c r="J35" s="23">
        <f>N35-I35</f>
        <v>0.7402777777777778</v>
      </c>
      <c r="K35" s="10"/>
      <c r="L35" s="10"/>
      <c r="M35" s="10"/>
      <c r="N35" s="11">
        <v>0.7416666666666667</v>
      </c>
      <c r="O35" s="11"/>
      <c r="P35" s="12">
        <f t="shared" si="5"/>
        <v>0.008333333333333304</v>
      </c>
      <c r="Q35" s="32"/>
      <c r="R35" s="80"/>
    </row>
    <row r="36" spans="1:18" s="4" customFormat="1" ht="34.5" customHeight="1">
      <c r="A36" s="75" t="s">
        <v>44</v>
      </c>
      <c r="B36" s="8"/>
      <c r="C36" s="9"/>
      <c r="D36" s="8"/>
      <c r="E36" s="15">
        <v>0.00694444444444444</v>
      </c>
      <c r="F36" s="17">
        <f t="shared" si="2"/>
        <v>0.7354166666666667</v>
      </c>
      <c r="G36" s="15">
        <v>0.005555555555555556</v>
      </c>
      <c r="H36" s="14">
        <f t="shared" si="3"/>
        <v>0.7423611111111111</v>
      </c>
      <c r="I36" s="23">
        <v>0.00138888888888889</v>
      </c>
      <c r="J36" s="23">
        <f>N36-I36</f>
        <v>0.7465277777777778</v>
      </c>
      <c r="K36" s="10"/>
      <c r="L36" s="10"/>
      <c r="M36" s="10"/>
      <c r="N36" s="11">
        <v>0.7479166666666667</v>
      </c>
      <c r="O36" s="11"/>
      <c r="P36" s="12">
        <f t="shared" si="5"/>
        <v>0.006249999999999978</v>
      </c>
      <c r="Q36" s="32"/>
      <c r="R36" s="80"/>
    </row>
    <row r="37" spans="1:20" ht="34.5" customHeight="1">
      <c r="A37" s="37" t="s">
        <v>8</v>
      </c>
      <c r="B37" s="8"/>
      <c r="C37" s="9"/>
      <c r="D37" s="8"/>
      <c r="E37" s="15">
        <v>0.00694444444444444</v>
      </c>
      <c r="F37" s="17">
        <f t="shared" si="2"/>
        <v>0.7423611111111111</v>
      </c>
      <c r="G37" s="15">
        <v>0.0062499999999999995</v>
      </c>
      <c r="H37" s="14">
        <f t="shared" si="3"/>
        <v>0.7493055555555556</v>
      </c>
      <c r="I37" s="23"/>
      <c r="J37" s="23"/>
      <c r="K37" s="35">
        <v>0.003472222222222222</v>
      </c>
      <c r="L37" s="35"/>
      <c r="M37" s="10">
        <f aca="true" t="shared" si="6" ref="M37:M43">N37-K37</f>
        <v>0.7520833333333333</v>
      </c>
      <c r="N37" s="36">
        <v>0.7555555555555555</v>
      </c>
      <c r="O37" s="11"/>
      <c r="P37" s="12">
        <f t="shared" si="5"/>
        <v>0.007638888888888862</v>
      </c>
      <c r="Q37" s="32"/>
      <c r="T37" s="22"/>
    </row>
    <row r="38" spans="1:20" ht="34.5" customHeight="1">
      <c r="A38" s="37" t="s">
        <v>7</v>
      </c>
      <c r="B38" s="8"/>
      <c r="C38" s="9"/>
      <c r="D38" s="8"/>
      <c r="E38" s="15">
        <v>0.00694444444444444</v>
      </c>
      <c r="F38" s="17">
        <f t="shared" si="2"/>
        <v>0.7479166666666667</v>
      </c>
      <c r="G38" s="15">
        <v>0.0062499999999999995</v>
      </c>
      <c r="H38" s="14">
        <f t="shared" si="3"/>
        <v>0.7548611111111111</v>
      </c>
      <c r="I38" s="23"/>
      <c r="J38" s="23"/>
      <c r="K38" s="10">
        <v>0.003472222222222222</v>
      </c>
      <c r="L38" s="10"/>
      <c r="M38" s="10">
        <f t="shared" si="6"/>
        <v>0.7576388888888889</v>
      </c>
      <c r="N38" s="36">
        <v>0.7611111111111111</v>
      </c>
      <c r="O38" s="11"/>
      <c r="P38" s="12">
        <f t="shared" si="5"/>
        <v>0.005555555555555536</v>
      </c>
      <c r="Q38" s="32"/>
      <c r="T38" s="22"/>
    </row>
    <row r="39" spans="1:18" s="4" customFormat="1" ht="34.5" customHeight="1">
      <c r="A39" s="37" t="s">
        <v>36</v>
      </c>
      <c r="B39" s="8"/>
      <c r="C39" s="9"/>
      <c r="D39" s="8"/>
      <c r="E39" s="15">
        <v>0.00694444444444444</v>
      </c>
      <c r="F39" s="17">
        <f t="shared" si="2"/>
        <v>0.7555555555555555</v>
      </c>
      <c r="G39" s="15">
        <v>0.004166666666666667</v>
      </c>
      <c r="H39" s="14">
        <f t="shared" si="3"/>
        <v>0.7625</v>
      </c>
      <c r="I39" s="23"/>
      <c r="J39" s="23"/>
      <c r="K39" s="35">
        <v>0.003472222222222222</v>
      </c>
      <c r="L39" s="35"/>
      <c r="M39" s="10">
        <f t="shared" si="6"/>
        <v>0.7631944444444444</v>
      </c>
      <c r="N39" s="36">
        <v>0.7666666666666666</v>
      </c>
      <c r="O39" s="11"/>
      <c r="P39" s="12">
        <f t="shared" si="5"/>
        <v>0.005555555555555536</v>
      </c>
      <c r="Q39" s="83"/>
      <c r="R39" s="80"/>
    </row>
    <row r="40" spans="1:18" s="4" customFormat="1" ht="34.5" customHeight="1">
      <c r="A40" s="37" t="s">
        <v>37</v>
      </c>
      <c r="B40" s="8"/>
      <c r="C40" s="9"/>
      <c r="D40" s="8"/>
      <c r="E40" s="15">
        <v>0.00694444444444444</v>
      </c>
      <c r="F40" s="17">
        <f t="shared" si="2"/>
        <v>0.7604166666666666</v>
      </c>
      <c r="G40" s="15">
        <v>0.004166666666666667</v>
      </c>
      <c r="H40" s="14">
        <f t="shared" si="3"/>
        <v>0.767361111111111</v>
      </c>
      <c r="I40" s="23"/>
      <c r="J40" s="23"/>
      <c r="K40" s="35">
        <v>0.003472222222222222</v>
      </c>
      <c r="L40" s="35"/>
      <c r="M40" s="10">
        <f t="shared" si="6"/>
        <v>0.7680555555555555</v>
      </c>
      <c r="N40" s="36">
        <v>0.7715277777777777</v>
      </c>
      <c r="O40" s="11"/>
      <c r="P40" s="12">
        <f t="shared" si="5"/>
        <v>0.004861111111111094</v>
      </c>
      <c r="Q40" s="32"/>
      <c r="R40" s="80"/>
    </row>
    <row r="41" spans="1:17" ht="34.5" customHeight="1">
      <c r="A41" s="37" t="s">
        <v>27</v>
      </c>
      <c r="B41" s="8"/>
      <c r="C41" s="9"/>
      <c r="D41" s="8"/>
      <c r="E41" s="15">
        <v>0.00694444444444444</v>
      </c>
      <c r="F41" s="17">
        <f t="shared" si="2"/>
        <v>0.7659722222222223</v>
      </c>
      <c r="G41" s="15">
        <v>0.005555555555555556</v>
      </c>
      <c r="H41" s="14">
        <f t="shared" si="3"/>
        <v>0.7729166666666667</v>
      </c>
      <c r="I41" s="23"/>
      <c r="J41" s="23"/>
      <c r="K41" s="10">
        <v>0.004166666666666667</v>
      </c>
      <c r="L41" s="10" t="s">
        <v>47</v>
      </c>
      <c r="M41" s="10">
        <f t="shared" si="6"/>
        <v>0.7743055555555556</v>
      </c>
      <c r="N41" s="36">
        <v>0.7784722222222222</v>
      </c>
      <c r="O41" s="11"/>
      <c r="P41" s="12">
        <f>N41-N40</f>
        <v>0.006944444444444531</v>
      </c>
      <c r="Q41" s="32"/>
    </row>
    <row r="42" spans="1:17" ht="34.5" customHeight="1">
      <c r="A42" s="37" t="s">
        <v>6</v>
      </c>
      <c r="B42" s="8"/>
      <c r="C42" s="9"/>
      <c r="D42" s="8"/>
      <c r="E42" s="15">
        <v>0.00694444444444444</v>
      </c>
      <c r="F42" s="17">
        <f t="shared" si="2"/>
        <v>0.7729166666666667</v>
      </c>
      <c r="G42" s="15">
        <v>0.004166666666666667</v>
      </c>
      <c r="H42" s="14">
        <f t="shared" si="3"/>
        <v>0.7798611111111111</v>
      </c>
      <c r="I42" s="23"/>
      <c r="J42" s="23"/>
      <c r="K42" s="35">
        <v>0.0020833333333333333</v>
      </c>
      <c r="L42" s="35"/>
      <c r="M42" s="10">
        <f t="shared" si="6"/>
        <v>0.7819444444444444</v>
      </c>
      <c r="N42" s="36">
        <v>0.7840277777777778</v>
      </c>
      <c r="O42" s="11"/>
      <c r="P42" s="12">
        <f>N42-N41</f>
        <v>0.005555555555555536</v>
      </c>
      <c r="Q42" s="32"/>
    </row>
    <row r="43" spans="1:19" s="4" customFormat="1" ht="34.5" customHeight="1" thickBot="1">
      <c r="A43" s="84" t="s">
        <v>9</v>
      </c>
      <c r="B43" s="85"/>
      <c r="C43" s="86"/>
      <c r="D43" s="85"/>
      <c r="E43" s="87">
        <v>0.00694444444444444</v>
      </c>
      <c r="F43" s="88">
        <f t="shared" si="2"/>
        <v>0.7791666666666667</v>
      </c>
      <c r="G43" s="87">
        <v>0.00555555555555556</v>
      </c>
      <c r="H43" s="89">
        <f t="shared" si="3"/>
        <v>0.7861111111111111</v>
      </c>
      <c r="I43" s="90"/>
      <c r="J43" s="90"/>
      <c r="K43" s="91">
        <v>0.004166666666666667</v>
      </c>
      <c r="L43" s="91" t="s">
        <v>47</v>
      </c>
      <c r="M43" s="92">
        <f t="shared" si="6"/>
        <v>0.7875</v>
      </c>
      <c r="N43" s="93">
        <v>0.7916666666666666</v>
      </c>
      <c r="O43" s="94"/>
      <c r="P43" s="95">
        <f>N43-N42</f>
        <v>0.007638888888888862</v>
      </c>
      <c r="Q43" s="96"/>
      <c r="R43" s="78"/>
      <c r="S43" s="21"/>
    </row>
    <row r="44" ht="34.5" customHeight="1" thickTop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</sheetData>
  <sheetProtection/>
  <mergeCells count="4">
    <mergeCell ref="A6:Q6"/>
    <mergeCell ref="A4:Q4"/>
    <mergeCell ref="A5:Q5"/>
    <mergeCell ref="M2:Q2"/>
  </mergeCells>
  <printOptions/>
  <pageMargins left="0.1968503937007874" right="0.1968503937007874" top="0.1968503937007874" bottom="0.1968503937007874" header="0" footer="0"/>
  <pageSetup blackAndWhite="1" fitToHeight="0" fitToWidth="0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Feuilloley Didier</dc:creator>
  <cp:keywords/>
  <dc:description/>
  <cp:lastModifiedBy>athlétisme 2</cp:lastModifiedBy>
  <cp:lastPrinted>2021-01-26T23:49:05Z</cp:lastPrinted>
  <dcterms:created xsi:type="dcterms:W3CDTF">2007-07-18T15:09:39Z</dcterms:created>
  <dcterms:modified xsi:type="dcterms:W3CDTF">2021-01-27T08:17:33Z</dcterms:modified>
  <cp:category/>
  <cp:version/>
  <cp:contentType/>
  <cp:contentStatus/>
</cp:coreProperties>
</file>